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an.hardy\Desktop\"/>
    </mc:Choice>
  </mc:AlternateContent>
  <bookViews>
    <workbookView xWindow="0" yWindow="0" windowWidth="28800" windowHeight="10785"/>
  </bookViews>
  <sheets>
    <sheet name="Outstanding Gen Obligation Debt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1" i="1" l="1"/>
  <c r="B21" i="1"/>
  <c r="D20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4" i="1"/>
  <c r="D21" i="1" l="1"/>
</calcChain>
</file>

<file path=xl/sharedStrings.xml><?xml version="1.0" encoding="utf-8"?>
<sst xmlns="http://schemas.openxmlformats.org/spreadsheetml/2006/main" count="7" uniqueCount="7">
  <si>
    <t>Debt Service</t>
  </si>
  <si>
    <t>Interest</t>
  </si>
  <si>
    <t>Principal</t>
  </si>
  <si>
    <t>Period Ending</t>
  </si>
  <si>
    <t>6/30/22</t>
  </si>
  <si>
    <t>The district does not have revenue-supported debt, lease purchase obligations or lease revenue obligations.</t>
  </si>
  <si>
    <t>Plano ISD Outstanding Debt Obligations as of 6/30/21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</si>
</sst>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&quot;$&quot;* #,##0_);_(&quot;$&quot;* \(#,##0\);_(&quot;$&quot;* &quot;-&quot;??_);_(@_)"/>
    <numFmt numFmtId="165" formatCode="m/d/yy;@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0" xfId="0" applyFill="1"/>
    <xf numFmtId="164" fontId="0" fillId="0" borderId="0" xfId="1" applyNumberFormat="1" applyFont="1" applyFill="1"/>
    <xf numFmtId="43" fontId="2" fillId="0" borderId="0" xfId="1" applyFont="1" applyFill="1" applyAlignment="1">
      <alignment horizontal="center"/>
    </xf>
    <xf numFmtId="0" fontId="2" fillId="0" borderId="0" xfId="0" applyFont="1" applyFill="1" applyAlignment="1"/>
    <xf numFmtId="165" fontId="0" fillId="0" borderId="0" xfId="0" quotePrefix="1" applyNumberFormat="1" applyFill="1" applyAlignment="1">
      <alignment horizontal="center"/>
    </xf>
    <xf numFmtId="164" fontId="0" fillId="0" borderId="0" xfId="1" applyNumberFormat="1" applyFont="1" applyFill="1" applyBorder="1"/>
    <xf numFmtId="164" fontId="0" fillId="0" borderId="1" xfId="1" applyNumberFormat="1" applyFont="1" applyFill="1" applyBorder="1"/>
    <xf numFmtId="0" fontId="0" fillId="0" borderId="0" xfId="0" applyFill="1" applyBorder="1"/>
    <xf numFmtId="0" fontId="3" fillId="0" borderId="0" xfId="0" applyFont="1" applyAlignment="1"/>
  </cellXfs>
  <cellStyles count="2">
    <cellStyle name="Comma" xfId="1" builtinId="3"/>
    <cellStyle name="Normal" xfId="0" builtinId="0"/>
  </cellStyles>
  <dxfs count="6"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&quot;$&quot;* #,##0_);_(&quot;$&quot;* \(#,##0\);_(&quot;$&quot;* &quot;-&quot;??_);_(@_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&quot;$&quot;* #,##0_);_(&quot;$&quot;* \(#,##0\);_(&quot;$&quot;* &quot;-&quot;??_);_(@_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&quot;$&quot;* #,##0_);_(&quot;$&quot;* \(#,##0\);_(&quot;$&quot;* &quot;-&quot;??_);_(@_)"/>
      <fill>
        <patternFill patternType="none">
          <fgColor indexed="64"/>
          <bgColor indexed="65"/>
        </patternFill>
      </fill>
    </dxf>
    <dxf>
      <numFmt numFmtId="165" formatCode="m/d/yy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Outstanding Debt Obligations as of 6/30/21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'Outstanding Gen Obligation Debt'!$B$3</c:f>
              <c:strCache>
                <c:ptCount val="1"/>
                <c:pt idx="0">
                  <c:v>Principal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'Outstanding Gen Obligation Debt'!$A$4:$A$20</c:f>
              <c:strCache>
                <c:ptCount val="17"/>
                <c:pt idx="0">
                  <c:v>6/30/22</c:v>
                </c:pt>
                <c:pt idx="1">
                  <c:v>6/30/23</c:v>
                </c:pt>
                <c:pt idx="2">
                  <c:v>6/30/24</c:v>
                </c:pt>
                <c:pt idx="3">
                  <c:v>6/30/25</c:v>
                </c:pt>
                <c:pt idx="4">
                  <c:v>6/30/26</c:v>
                </c:pt>
                <c:pt idx="5">
                  <c:v>6/30/27</c:v>
                </c:pt>
                <c:pt idx="6">
                  <c:v>6/30/28</c:v>
                </c:pt>
                <c:pt idx="7">
                  <c:v>6/30/29</c:v>
                </c:pt>
                <c:pt idx="8">
                  <c:v>6/30/30</c:v>
                </c:pt>
                <c:pt idx="9">
                  <c:v>6/30/31</c:v>
                </c:pt>
                <c:pt idx="10">
                  <c:v>6/30/32</c:v>
                </c:pt>
                <c:pt idx="11">
                  <c:v>6/30/33</c:v>
                </c:pt>
                <c:pt idx="12">
                  <c:v>6/30/34</c:v>
                </c:pt>
                <c:pt idx="13">
                  <c:v>6/30/35</c:v>
                </c:pt>
                <c:pt idx="14">
                  <c:v>6/30/36</c:v>
                </c:pt>
                <c:pt idx="15">
                  <c:v>6/30/37</c:v>
                </c:pt>
                <c:pt idx="16">
                  <c:v>6/30/38</c:v>
                </c:pt>
              </c:strCache>
            </c:strRef>
          </c:cat>
          <c:val>
            <c:numRef>
              <c:f>'Outstanding Gen Obligation Debt'!$B$4:$B$20</c:f>
              <c:numCache>
                <c:formatCode>_("$"* #,##0_);_("$"* \(#,##0\);_("$"* "-"??_);_(@_)</c:formatCode>
                <c:ptCount val="17"/>
                <c:pt idx="0">
                  <c:v>99310000</c:v>
                </c:pt>
                <c:pt idx="1">
                  <c:v>74880000</c:v>
                </c:pt>
                <c:pt idx="2">
                  <c:v>55785000</c:v>
                </c:pt>
                <c:pt idx="3">
                  <c:v>54230000</c:v>
                </c:pt>
                <c:pt idx="4">
                  <c:v>41695000</c:v>
                </c:pt>
                <c:pt idx="5">
                  <c:v>43220000</c:v>
                </c:pt>
                <c:pt idx="6">
                  <c:v>44675000</c:v>
                </c:pt>
                <c:pt idx="7">
                  <c:v>46875000</c:v>
                </c:pt>
                <c:pt idx="8">
                  <c:v>36300000</c:v>
                </c:pt>
                <c:pt idx="9">
                  <c:v>23025000</c:v>
                </c:pt>
                <c:pt idx="10">
                  <c:v>19855000</c:v>
                </c:pt>
                <c:pt idx="11">
                  <c:v>20695000</c:v>
                </c:pt>
                <c:pt idx="12">
                  <c:v>21555000</c:v>
                </c:pt>
                <c:pt idx="13">
                  <c:v>22435000</c:v>
                </c:pt>
                <c:pt idx="14">
                  <c:v>15090000</c:v>
                </c:pt>
                <c:pt idx="15">
                  <c:v>3150000</c:v>
                </c:pt>
                <c:pt idx="16">
                  <c:v>2850000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18-4BCD-8ECF-961128D0126C}"/>
            </c:ext>
          </c:extLst>
        </c:ser>
        <c:ser>
          <c:idx val="1"/>
          <c:order val="1"/>
          <c:tx>
            <c:strRef>
              <c:f>'Outstanding Gen Obligation Debt'!$C$3</c:f>
              <c:strCache>
                <c:ptCount val="1"/>
                <c:pt idx="0">
                  <c:v>Interest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'Outstanding Gen Obligation Debt'!$A$4:$A$20</c:f>
              <c:strCache>
                <c:ptCount val="17"/>
                <c:pt idx="0">
                  <c:v>6/30/22</c:v>
                </c:pt>
                <c:pt idx="1">
                  <c:v>6/30/23</c:v>
                </c:pt>
                <c:pt idx="2">
                  <c:v>6/30/24</c:v>
                </c:pt>
                <c:pt idx="3">
                  <c:v>6/30/25</c:v>
                </c:pt>
                <c:pt idx="4">
                  <c:v>6/30/26</c:v>
                </c:pt>
                <c:pt idx="5">
                  <c:v>6/30/27</c:v>
                </c:pt>
                <c:pt idx="6">
                  <c:v>6/30/28</c:v>
                </c:pt>
                <c:pt idx="7">
                  <c:v>6/30/29</c:v>
                </c:pt>
                <c:pt idx="8">
                  <c:v>6/30/30</c:v>
                </c:pt>
                <c:pt idx="9">
                  <c:v>6/30/31</c:v>
                </c:pt>
                <c:pt idx="10">
                  <c:v>6/30/32</c:v>
                </c:pt>
                <c:pt idx="11">
                  <c:v>6/30/33</c:v>
                </c:pt>
                <c:pt idx="12">
                  <c:v>6/30/34</c:v>
                </c:pt>
                <c:pt idx="13">
                  <c:v>6/30/35</c:v>
                </c:pt>
                <c:pt idx="14">
                  <c:v>6/30/36</c:v>
                </c:pt>
                <c:pt idx="15">
                  <c:v>6/30/37</c:v>
                </c:pt>
                <c:pt idx="16">
                  <c:v>6/30/38</c:v>
                </c:pt>
              </c:strCache>
            </c:strRef>
          </c:cat>
          <c:val>
            <c:numRef>
              <c:f>'Outstanding Gen Obligation Debt'!$C$4:$C$20</c:f>
              <c:numCache>
                <c:formatCode>_("$"* #,##0_);_("$"* \(#,##0\);_("$"* "-"??_);_(@_)</c:formatCode>
                <c:ptCount val="17"/>
                <c:pt idx="0">
                  <c:v>30008174</c:v>
                </c:pt>
                <c:pt idx="1">
                  <c:v>25154315</c:v>
                </c:pt>
                <c:pt idx="2">
                  <c:v>21509501</c:v>
                </c:pt>
                <c:pt idx="3">
                  <c:v>18814204</c:v>
                </c:pt>
                <c:pt idx="4">
                  <c:v>16170596</c:v>
                </c:pt>
                <c:pt idx="5">
                  <c:v>14079705</c:v>
                </c:pt>
                <c:pt idx="6">
                  <c:v>11958982</c:v>
                </c:pt>
                <c:pt idx="7">
                  <c:v>9715268</c:v>
                </c:pt>
                <c:pt idx="8">
                  <c:v>7383338</c:v>
                </c:pt>
                <c:pt idx="9">
                  <c:v>5743904</c:v>
                </c:pt>
                <c:pt idx="10">
                  <c:v>4635104</c:v>
                </c:pt>
                <c:pt idx="11">
                  <c:v>3686549</c:v>
                </c:pt>
                <c:pt idx="12">
                  <c:v>2697960</c:v>
                </c:pt>
                <c:pt idx="13">
                  <c:v>1668262</c:v>
                </c:pt>
                <c:pt idx="14">
                  <c:v>670175</c:v>
                </c:pt>
                <c:pt idx="15">
                  <c:v>207800</c:v>
                </c:pt>
                <c:pt idx="16">
                  <c:v>99750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618-4BCD-8ECF-961128D012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71012015"/>
        <c:axId val="977412911"/>
      </c:barChart>
      <c:catAx>
        <c:axId val="107101201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77412911"/>
        <c:crosses val="autoZero"/>
        <c:auto val="1"/>
        <c:lblAlgn val="ctr"/>
        <c:lblOffset val="100"/>
        <c:noMultiLvlLbl val="0"/>
      </c:catAx>
      <c:valAx>
        <c:axId val="9774129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_);_(&quot;$&quot;* \(#,##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101201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</xdr:colOff>
      <xdr:row>24</xdr:row>
      <xdr:rowOff>57150</xdr:rowOff>
    </xdr:from>
    <xdr:to>
      <xdr:col>5</xdr:col>
      <xdr:colOff>390524</xdr:colOff>
      <xdr:row>38</xdr:row>
      <xdr:rowOff>166687</xdr:rowOff>
    </xdr:to>
    <xdr:graphicFrame macro="">
      <xdr:nvGraphicFramePr>
        <xdr:cNvPr id="2" name="Chart 1" descr="Plano ISD Outstanding Debt Obligations as of 6/30/21&#10;">
          <a:extLst>
            <a:ext uri="{FF2B5EF4-FFF2-40B4-BE49-F238E27FC236}">
              <a16:creationId xmlns:a16="http://schemas.microsoft.com/office/drawing/2014/main" id="{8C619E66-A78E-4887-933F-BAC663E059E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Table1" displayName="Table1" ref="A3:D21" totalsRowShown="0" headerRowDxfId="0" dataDxfId="1" headerRowCellStyle="Comma" dataCellStyle="Comma">
  <autoFilter ref="A3:D21"/>
  <tableColumns count="4">
    <tableColumn id="1" name="Period Ending" dataDxfId="5"/>
    <tableColumn id="2" name="Principal" dataDxfId="4" dataCellStyle="Comma"/>
    <tableColumn id="3" name="Interest" dataDxfId="3" dataCellStyle="Comma"/>
    <tableColumn id="4" name="Debt Service" dataDxfId="2" dataCellStyle="Comma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Summary="Plano ISD Outstanding Debt Obligations as of 6/30/21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showGridLines="0" tabSelected="1" workbookViewId="0">
      <selection activeCell="I6" sqref="I6"/>
    </sheetView>
  </sheetViews>
  <sheetFormatPr defaultRowHeight="15" x14ac:dyDescent="0.25"/>
  <cols>
    <col min="1" max="1" width="15.42578125" customWidth="1"/>
    <col min="2" max="4" width="16.28515625" bestFit="1" customWidth="1"/>
  </cols>
  <sheetData>
    <row r="1" spans="1:4" ht="18.75" x14ac:dyDescent="0.3">
      <c r="A1" s="9" t="s">
        <v>6</v>
      </c>
      <c r="B1" s="9"/>
      <c r="C1" s="9"/>
      <c r="D1" s="9"/>
    </row>
    <row r="3" spans="1:4" x14ac:dyDescent="0.25">
      <c r="A3" s="4" t="s">
        <v>3</v>
      </c>
      <c r="B3" s="3" t="s">
        <v>2</v>
      </c>
      <c r="C3" s="3" t="s">
        <v>1</v>
      </c>
      <c r="D3" s="3" t="s">
        <v>0</v>
      </c>
    </row>
    <row r="4" spans="1:4" x14ac:dyDescent="0.25">
      <c r="A4" s="5" t="s">
        <v>4</v>
      </c>
      <c r="B4" s="2">
        <v>99310000</v>
      </c>
      <c r="C4" s="2">
        <v>30008174</v>
      </c>
      <c r="D4" s="2">
        <f>+B4+C4</f>
        <v>129318174</v>
      </c>
    </row>
    <row r="5" spans="1:4" x14ac:dyDescent="0.25">
      <c r="A5" s="5">
        <v>45107</v>
      </c>
      <c r="B5" s="2">
        <v>74880000</v>
      </c>
      <c r="C5" s="2">
        <v>25154315</v>
      </c>
      <c r="D5" s="2">
        <f t="shared" ref="D5:D19" si="0">+B5+C5</f>
        <v>100034315</v>
      </c>
    </row>
    <row r="6" spans="1:4" x14ac:dyDescent="0.25">
      <c r="A6" s="5">
        <v>45473</v>
      </c>
      <c r="B6" s="2">
        <v>55785000</v>
      </c>
      <c r="C6" s="2">
        <v>21509501</v>
      </c>
      <c r="D6" s="2">
        <f t="shared" si="0"/>
        <v>77294501</v>
      </c>
    </row>
    <row r="7" spans="1:4" x14ac:dyDescent="0.25">
      <c r="A7" s="5">
        <v>45838</v>
      </c>
      <c r="B7" s="2">
        <v>54230000</v>
      </c>
      <c r="C7" s="2">
        <v>18814204</v>
      </c>
      <c r="D7" s="2">
        <f t="shared" si="0"/>
        <v>73044204</v>
      </c>
    </row>
    <row r="8" spans="1:4" x14ac:dyDescent="0.25">
      <c r="A8" s="5">
        <v>46203</v>
      </c>
      <c r="B8" s="2">
        <v>41695000</v>
      </c>
      <c r="C8" s="2">
        <v>16170596</v>
      </c>
      <c r="D8" s="2">
        <f t="shared" si="0"/>
        <v>57865596</v>
      </c>
    </row>
    <row r="9" spans="1:4" x14ac:dyDescent="0.25">
      <c r="A9" s="5">
        <v>46568</v>
      </c>
      <c r="B9" s="2">
        <v>43220000</v>
      </c>
      <c r="C9" s="2">
        <v>14079705</v>
      </c>
      <c r="D9" s="2">
        <f t="shared" si="0"/>
        <v>57299705</v>
      </c>
    </row>
    <row r="10" spans="1:4" x14ac:dyDescent="0.25">
      <c r="A10" s="5">
        <v>46934</v>
      </c>
      <c r="B10" s="2">
        <v>44675000</v>
      </c>
      <c r="C10" s="2">
        <v>11958982</v>
      </c>
      <c r="D10" s="2">
        <f t="shared" si="0"/>
        <v>56633982</v>
      </c>
    </row>
    <row r="11" spans="1:4" x14ac:dyDescent="0.25">
      <c r="A11" s="5">
        <v>47299</v>
      </c>
      <c r="B11" s="2">
        <v>46875000</v>
      </c>
      <c r="C11" s="2">
        <v>9715268</v>
      </c>
      <c r="D11" s="2">
        <f t="shared" si="0"/>
        <v>56590268</v>
      </c>
    </row>
    <row r="12" spans="1:4" x14ac:dyDescent="0.25">
      <c r="A12" s="5">
        <v>47664</v>
      </c>
      <c r="B12" s="2">
        <v>36300000</v>
      </c>
      <c r="C12" s="2">
        <v>7383338</v>
      </c>
      <c r="D12" s="2">
        <f t="shared" si="0"/>
        <v>43683338</v>
      </c>
    </row>
    <row r="13" spans="1:4" x14ac:dyDescent="0.25">
      <c r="A13" s="5">
        <v>48029</v>
      </c>
      <c r="B13" s="2">
        <v>23025000</v>
      </c>
      <c r="C13" s="2">
        <v>5743904</v>
      </c>
      <c r="D13" s="2">
        <f t="shared" si="0"/>
        <v>28768904</v>
      </c>
    </row>
    <row r="14" spans="1:4" x14ac:dyDescent="0.25">
      <c r="A14" s="5">
        <v>48395</v>
      </c>
      <c r="B14" s="2">
        <v>19855000</v>
      </c>
      <c r="C14" s="2">
        <v>4635104</v>
      </c>
      <c r="D14" s="2">
        <f t="shared" si="0"/>
        <v>24490104</v>
      </c>
    </row>
    <row r="15" spans="1:4" x14ac:dyDescent="0.25">
      <c r="A15" s="5">
        <v>48760</v>
      </c>
      <c r="B15" s="2">
        <v>20695000</v>
      </c>
      <c r="C15" s="2">
        <v>3686549</v>
      </c>
      <c r="D15" s="2">
        <f t="shared" si="0"/>
        <v>24381549</v>
      </c>
    </row>
    <row r="16" spans="1:4" x14ac:dyDescent="0.25">
      <c r="A16" s="5">
        <v>49125</v>
      </c>
      <c r="B16" s="2">
        <v>21555000</v>
      </c>
      <c r="C16" s="2">
        <v>2697960</v>
      </c>
      <c r="D16" s="2">
        <f t="shared" si="0"/>
        <v>24252960</v>
      </c>
    </row>
    <row r="17" spans="1:4" x14ac:dyDescent="0.25">
      <c r="A17" s="5">
        <v>49490</v>
      </c>
      <c r="B17" s="2">
        <v>22435000</v>
      </c>
      <c r="C17" s="2">
        <v>1668262</v>
      </c>
      <c r="D17" s="2">
        <f t="shared" si="0"/>
        <v>24103262</v>
      </c>
    </row>
    <row r="18" spans="1:4" x14ac:dyDescent="0.25">
      <c r="A18" s="5">
        <v>49856</v>
      </c>
      <c r="B18" s="2">
        <v>15090000</v>
      </c>
      <c r="C18" s="2">
        <v>670175</v>
      </c>
      <c r="D18" s="2">
        <f t="shared" si="0"/>
        <v>15760175</v>
      </c>
    </row>
    <row r="19" spans="1:4" x14ac:dyDescent="0.25">
      <c r="A19" s="5">
        <v>50221</v>
      </c>
      <c r="B19" s="2">
        <v>3150000</v>
      </c>
      <c r="C19" s="2">
        <v>207800</v>
      </c>
      <c r="D19" s="2">
        <f t="shared" si="0"/>
        <v>3357800</v>
      </c>
    </row>
    <row r="20" spans="1:4" ht="15.75" thickBot="1" x14ac:dyDescent="0.3">
      <c r="A20" s="5">
        <v>50586</v>
      </c>
      <c r="B20" s="7">
        <v>2850000</v>
      </c>
      <c r="C20" s="7">
        <v>99750</v>
      </c>
      <c r="D20" s="7">
        <f>+B20+C20</f>
        <v>2949750</v>
      </c>
    </row>
    <row r="21" spans="1:4" ht="15.75" thickTop="1" x14ac:dyDescent="0.25">
      <c r="A21" s="8"/>
      <c r="B21" s="6">
        <f>SUM(B4:B20)</f>
        <v>625625000</v>
      </c>
      <c r="C21" s="6">
        <f t="shared" ref="C21:D21" si="1">SUM(C4:C20)</f>
        <v>174203587</v>
      </c>
      <c r="D21" s="6">
        <f t="shared" si="1"/>
        <v>799828587</v>
      </c>
    </row>
    <row r="22" spans="1:4" x14ac:dyDescent="0.25">
      <c r="A22" s="1"/>
      <c r="B22" s="6"/>
      <c r="C22" s="6"/>
      <c r="D22" s="6"/>
    </row>
    <row r="23" spans="1:4" x14ac:dyDescent="0.25">
      <c r="A23" t="s">
        <v>5</v>
      </c>
      <c r="B23" s="6"/>
      <c r="C23" s="6"/>
      <c r="D23" s="6"/>
    </row>
    <row r="24" spans="1:4" x14ac:dyDescent="0.25">
      <c r="A24" s="1"/>
      <c r="B24" s="6"/>
      <c r="C24" s="6"/>
      <c r="D24" s="6"/>
    </row>
  </sheetData>
  <pageMargins left="0.7" right="0.7" top="0.75" bottom="0.75" header="0.3" footer="0.3"/>
  <pageSetup orientation="portrait" horizontalDpi="4294967295" verticalDpi="4294967295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Outstanding Gen Obligation Debt</vt:lpstr>
    </vt:vector>
  </TitlesOfParts>
  <Company>Plano ISD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Kathy Waskow</dc:creator>
  <cp:lastModifiedBy>Lan Hardy</cp:lastModifiedBy>
  <dcterms:created xsi:type="dcterms:W3CDTF">2021-12-13T20:02:59Z</dcterms:created>
  <dcterms:modified xsi:type="dcterms:W3CDTF">2022-02-11T15:14:55Z</dcterms:modified>
</cp:coreProperties>
</file>